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5440" windowHeight="1225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/>
  <c r="F27" s="1"/>
  <c r="F5"/>
  <c r="E20"/>
  <c r="E19" s="1"/>
  <c r="F19" s="1"/>
  <c r="F23"/>
  <c r="F22"/>
  <c r="F11"/>
  <c r="F10" s="1"/>
  <c r="F9" s="1"/>
  <c r="F8"/>
  <c r="F7" s="1"/>
  <c r="F6" s="1"/>
  <c r="E9"/>
  <c r="E7"/>
  <c r="E6" s="1"/>
  <c r="F24"/>
  <c r="F25"/>
  <c r="E25"/>
  <c r="E24" s="1"/>
  <c r="E28"/>
  <c r="E27" s="1"/>
  <c r="D27"/>
  <c r="D28"/>
  <c r="F13"/>
  <c r="E13"/>
  <c r="E14"/>
  <c r="D7"/>
  <c r="D6" s="1"/>
  <c r="E18" l="1"/>
  <c r="F20"/>
</calcChain>
</file>

<file path=xl/sharedStrings.xml><?xml version="1.0" encoding="utf-8"?>
<sst xmlns="http://schemas.openxmlformats.org/spreadsheetml/2006/main" count="48" uniqueCount="40">
  <si>
    <t>▶세입</t>
    <phoneticPr fontId="6" type="noConversion"/>
  </si>
  <si>
    <t>(단위:천원)</t>
    <phoneticPr fontId="4" type="noConversion"/>
  </si>
  <si>
    <t>관</t>
    <phoneticPr fontId="10" type="noConversion"/>
  </si>
  <si>
    <t>항</t>
    <phoneticPr fontId="10" type="noConversion"/>
  </si>
  <si>
    <t>목</t>
    <phoneticPr fontId="10" type="noConversion"/>
  </si>
  <si>
    <t>예산액</t>
    <phoneticPr fontId="10" type="noConversion"/>
  </si>
  <si>
    <t>세입합계</t>
  </si>
  <si>
    <t>▶세출</t>
    <phoneticPr fontId="6" type="noConversion"/>
  </si>
  <si>
    <t>관</t>
    <phoneticPr fontId="10" type="noConversion"/>
  </si>
  <si>
    <t>추경액</t>
    <phoneticPr fontId="10" type="noConversion"/>
  </si>
  <si>
    <t>추경사유</t>
    <phoneticPr fontId="10" type="noConversion"/>
  </si>
  <si>
    <t>추경후예산액</t>
    <phoneticPr fontId="10" type="noConversion"/>
  </si>
  <si>
    <t>보조금</t>
    <phoneticPr fontId="4" type="noConversion"/>
  </si>
  <si>
    <t>보조금수입</t>
    <phoneticPr fontId="4" type="noConversion"/>
  </si>
  <si>
    <t>시군구보조금</t>
    <phoneticPr fontId="4" type="noConversion"/>
  </si>
  <si>
    <t>후원금수입</t>
    <phoneticPr fontId="4" type="noConversion"/>
  </si>
  <si>
    <t>지정후원금</t>
    <phoneticPr fontId="4" type="noConversion"/>
  </si>
  <si>
    <t>비지정후원금</t>
    <phoneticPr fontId="4" type="noConversion"/>
  </si>
  <si>
    <t>이월금</t>
    <phoneticPr fontId="4" type="noConversion"/>
  </si>
  <si>
    <t>전년도이월금(후원금)</t>
    <phoneticPr fontId="4" type="noConversion"/>
  </si>
  <si>
    <t>지정후원금 증가</t>
    <phoneticPr fontId="4" type="noConversion"/>
  </si>
  <si>
    <t>사무비</t>
    <phoneticPr fontId="4" type="noConversion"/>
  </si>
  <si>
    <t>인건비</t>
    <phoneticPr fontId="4" type="noConversion"/>
  </si>
  <si>
    <t>제수당</t>
    <phoneticPr fontId="4" type="noConversion"/>
  </si>
  <si>
    <t>퇴직금 및 퇴직적립금</t>
    <phoneticPr fontId="4" type="noConversion"/>
  </si>
  <si>
    <t>사업비</t>
    <phoneticPr fontId="4" type="noConversion"/>
  </si>
  <si>
    <t>복지사업비</t>
    <phoneticPr fontId="4" type="noConversion"/>
  </si>
  <si>
    <t>아동센터사업비</t>
    <phoneticPr fontId="4" type="noConversion"/>
  </si>
  <si>
    <t>재산조성비</t>
    <phoneticPr fontId="4" type="noConversion"/>
  </si>
  <si>
    <t>시설비</t>
    <phoneticPr fontId="4" type="noConversion"/>
  </si>
  <si>
    <t>시설장비유지비</t>
    <phoneticPr fontId="4" type="noConversion"/>
  </si>
  <si>
    <t>비지정후원금 증가</t>
    <phoneticPr fontId="4" type="noConversion"/>
  </si>
  <si>
    <t>시간외수당 증가</t>
    <phoneticPr fontId="4" type="noConversion"/>
  </si>
  <si>
    <t>사회보험부담금</t>
    <phoneticPr fontId="4" type="noConversion"/>
  </si>
  <si>
    <t>사회보험료 인상</t>
    <phoneticPr fontId="4" type="noConversion"/>
  </si>
  <si>
    <t>환경개선으로 센터내 도배와 바닥 공사 예정</t>
    <phoneticPr fontId="4" type="noConversion"/>
  </si>
  <si>
    <t xml:space="preserve">보호.문화.교육프로그램으로 활용 </t>
    <phoneticPr fontId="4" type="noConversion"/>
  </si>
  <si>
    <t>운영비.급식비 증가 및 환경개선비 신청</t>
    <phoneticPr fontId="4" type="noConversion"/>
  </si>
  <si>
    <t>기관명 : 큰나무교실지역아동센터</t>
    <phoneticPr fontId="4" type="noConversion"/>
  </si>
  <si>
    <r>
      <rPr>
        <b/>
        <sz val="18"/>
        <rFont val="은바탕"/>
        <family val="3"/>
        <charset val="129"/>
      </rPr>
      <t>2021년 1차 추가경정예산 명세서</t>
    </r>
    <r>
      <rPr>
        <b/>
        <sz val="14"/>
        <rFont val="은바탕"/>
        <family val="3"/>
        <charset val="129"/>
      </rPr>
      <t xml:space="preserve">
이사회 승인 : 2021.3.26(금)</t>
    </r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</si>
</sst>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;&quot;△&quot;#,##0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은바탕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체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돋움체"/>
      <family val="3"/>
      <charset val="129"/>
    </font>
    <font>
      <sz val="9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name val="돋움"/>
      <family val="3"/>
      <charset val="129"/>
    </font>
    <font>
      <sz val="9"/>
      <color rgb="FF000000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11"/>
      <color rgb="FF9C6500"/>
      <name val="맑은 고딕"/>
      <family val="2"/>
      <charset val="129"/>
      <scheme val="minor"/>
    </font>
    <font>
      <b/>
      <sz val="18"/>
      <name val="은바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4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Alignment="1"/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176" fontId="7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shrinkToFit="1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/>
    <xf numFmtId="41" fontId="9" fillId="0" borderId="0" xfId="1" applyFont="1" applyFill="1" applyAlignment="1"/>
    <xf numFmtId="176" fontId="9" fillId="0" borderId="5" xfId="1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 shrinkToFit="1"/>
    </xf>
    <xf numFmtId="176" fontId="11" fillId="0" borderId="5" xfId="2" applyNumberFormat="1" applyFont="1" applyFill="1" applyBorder="1" applyAlignment="1">
      <alignment horizontal="right" vertical="center" shrinkToFit="1"/>
    </xf>
    <xf numFmtId="41" fontId="11" fillId="0" borderId="6" xfId="2" applyNumberFormat="1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/>
    </xf>
    <xf numFmtId="0" fontId="9" fillId="0" borderId="5" xfId="2" applyFont="1" applyFill="1" applyBorder="1" applyAlignment="1">
      <alignment horizontal="left" vertical="center" shrinkToFit="1"/>
    </xf>
    <xf numFmtId="0" fontId="9" fillId="0" borderId="0" xfId="0" applyFont="1" applyFill="1">
      <alignment vertical="center"/>
    </xf>
    <xf numFmtId="0" fontId="9" fillId="0" borderId="7" xfId="0" applyFont="1" applyFill="1" applyBorder="1" applyAlignment="1">
      <alignment horizontal="left" vertical="center"/>
    </xf>
    <xf numFmtId="0" fontId="9" fillId="0" borderId="8" xfId="2" applyFont="1" applyFill="1" applyBorder="1" applyAlignment="1">
      <alignment horizontal="left" vertical="center" shrinkToFit="1"/>
    </xf>
    <xf numFmtId="176" fontId="9" fillId="0" borderId="8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 shrinkToFit="1"/>
    </xf>
    <xf numFmtId="176" fontId="11" fillId="0" borderId="8" xfId="2" applyNumberFormat="1" applyFont="1" applyFill="1" applyBorder="1" applyAlignment="1">
      <alignment horizontal="right" vertical="center" shrinkToFit="1"/>
    </xf>
    <xf numFmtId="41" fontId="11" fillId="0" borderId="9" xfId="2" applyNumberFormat="1" applyFont="1" applyFill="1" applyBorder="1" applyAlignment="1">
      <alignment horizontal="left" vertical="center" shrinkToFit="1"/>
    </xf>
    <xf numFmtId="176" fontId="9" fillId="2" borderId="0" xfId="0" applyNumberFormat="1" applyFont="1" applyFill="1" applyAlignment="1">
      <alignment vertical="center"/>
    </xf>
    <xf numFmtId="176" fontId="9" fillId="0" borderId="0" xfId="0" applyNumberFormat="1" applyFont="1" applyFill="1">
      <alignment vertical="center"/>
    </xf>
    <xf numFmtId="0" fontId="9" fillId="0" borderId="4" xfId="0" applyFont="1" applyFill="1" applyBorder="1" applyAlignment="1">
      <alignment horizontal="left" vertical="center" shrinkToFit="1"/>
    </xf>
    <xf numFmtId="0" fontId="12" fillId="0" borderId="0" xfId="0" applyFont="1">
      <alignment vertical="center"/>
    </xf>
    <xf numFmtId="0" fontId="13" fillId="0" borderId="0" xfId="0" applyFont="1" applyFill="1">
      <alignment vertical="center"/>
    </xf>
    <xf numFmtId="41" fontId="11" fillId="0" borderId="6" xfId="2" applyNumberFormat="1" applyFont="1" applyFill="1" applyBorder="1" applyAlignment="1">
      <alignment horizontal="left" vertical="center" wrapText="1" shrinkToFit="1"/>
    </xf>
    <xf numFmtId="0" fontId="14" fillId="4" borderId="0" xfId="3" applyAlignment="1"/>
    <xf numFmtId="0" fontId="3" fillId="2" borderId="0" xfId="2" applyFont="1" applyFill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shrinkToFit="1"/>
    </xf>
    <xf numFmtId="0" fontId="9" fillId="0" borderId="5" xfId="2" applyFont="1" applyFill="1" applyBorder="1" applyAlignment="1">
      <alignment horizontal="center" vertical="center" shrinkToFit="1"/>
    </xf>
    <xf numFmtId="0" fontId="3" fillId="2" borderId="0" xfId="2" applyFont="1" applyFill="1" applyAlignment="1">
      <alignment horizontal="center" vertical="center" wrapText="1" shrinkToFit="1"/>
    </xf>
  </cellXfs>
  <cellStyles count="4">
    <cellStyle name="보통" xfId="3" builtinId="28"/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8"/>
  <sheetViews>
    <sheetView tabSelected="1" workbookViewId="0">
      <selection sqref="A1:G1"/>
    </sheetView>
  </sheetViews>
  <sheetFormatPr defaultColWidth="10" defaultRowHeight="16.5"/>
  <cols>
    <col min="1" max="1" width="7.75" customWidth="1"/>
    <col min="2" max="2" width="8" customWidth="1"/>
    <col min="3" max="3" width="23" customWidth="1"/>
    <col min="4" max="4" width="10.25" customWidth="1"/>
    <col min="5" max="5" width="10.875" customWidth="1"/>
    <col min="6" max="6" width="10.125" customWidth="1"/>
    <col min="7" max="7" width="47.375" customWidth="1"/>
    <col min="212" max="212" width="7.75" customWidth="1"/>
    <col min="213" max="213" width="8" customWidth="1"/>
    <col min="214" max="214" width="12" customWidth="1"/>
    <col min="215" max="215" width="10.125" customWidth="1"/>
    <col min="216" max="216" width="8.875" customWidth="1"/>
    <col min="217" max="217" width="10.125" customWidth="1"/>
    <col min="218" max="218" width="45.5" customWidth="1"/>
    <col min="219" max="219" width="19.625" customWidth="1"/>
    <col min="468" max="468" width="7.75" customWidth="1"/>
    <col min="469" max="469" width="8" customWidth="1"/>
    <col min="470" max="470" width="12" customWidth="1"/>
    <col min="471" max="471" width="10.125" customWidth="1"/>
    <col min="472" max="472" width="8.875" customWidth="1"/>
    <col min="473" max="473" width="10.125" customWidth="1"/>
    <col min="474" max="474" width="45.5" customWidth="1"/>
    <col min="475" max="475" width="19.625" customWidth="1"/>
    <col min="724" max="724" width="7.75" customWidth="1"/>
    <col min="725" max="725" width="8" customWidth="1"/>
    <col min="726" max="726" width="12" customWidth="1"/>
    <col min="727" max="727" width="10.125" customWidth="1"/>
    <col min="728" max="728" width="8.875" customWidth="1"/>
    <col min="729" max="729" width="10.125" customWidth="1"/>
    <col min="730" max="730" width="45.5" customWidth="1"/>
    <col min="731" max="731" width="19.625" customWidth="1"/>
    <col min="980" max="980" width="7.75" customWidth="1"/>
    <col min="981" max="981" width="8" customWidth="1"/>
    <col min="982" max="982" width="12" customWidth="1"/>
    <col min="983" max="983" width="10.125" customWidth="1"/>
    <col min="984" max="984" width="8.875" customWidth="1"/>
    <col min="985" max="985" width="10.125" customWidth="1"/>
    <col min="986" max="986" width="45.5" customWidth="1"/>
    <col min="987" max="987" width="19.625" customWidth="1"/>
    <col min="1236" max="1236" width="7.75" customWidth="1"/>
    <col min="1237" max="1237" width="8" customWidth="1"/>
    <col min="1238" max="1238" width="12" customWidth="1"/>
    <col min="1239" max="1239" width="10.125" customWidth="1"/>
    <col min="1240" max="1240" width="8.875" customWidth="1"/>
    <col min="1241" max="1241" width="10.125" customWidth="1"/>
    <col min="1242" max="1242" width="45.5" customWidth="1"/>
    <col min="1243" max="1243" width="19.625" customWidth="1"/>
    <col min="1492" max="1492" width="7.75" customWidth="1"/>
    <col min="1493" max="1493" width="8" customWidth="1"/>
    <col min="1494" max="1494" width="12" customWidth="1"/>
    <col min="1495" max="1495" width="10.125" customWidth="1"/>
    <col min="1496" max="1496" width="8.875" customWidth="1"/>
    <col min="1497" max="1497" width="10.125" customWidth="1"/>
    <col min="1498" max="1498" width="45.5" customWidth="1"/>
    <col min="1499" max="1499" width="19.625" customWidth="1"/>
    <col min="1748" max="1748" width="7.75" customWidth="1"/>
    <col min="1749" max="1749" width="8" customWidth="1"/>
    <col min="1750" max="1750" width="12" customWidth="1"/>
    <col min="1751" max="1751" width="10.125" customWidth="1"/>
    <col min="1752" max="1752" width="8.875" customWidth="1"/>
    <col min="1753" max="1753" width="10.125" customWidth="1"/>
    <col min="1754" max="1754" width="45.5" customWidth="1"/>
    <col min="1755" max="1755" width="19.625" customWidth="1"/>
    <col min="2004" max="2004" width="7.75" customWidth="1"/>
    <col min="2005" max="2005" width="8" customWidth="1"/>
    <col min="2006" max="2006" width="12" customWidth="1"/>
    <col min="2007" max="2007" width="10.125" customWidth="1"/>
    <col min="2008" max="2008" width="8.875" customWidth="1"/>
    <col min="2009" max="2009" width="10.125" customWidth="1"/>
    <col min="2010" max="2010" width="45.5" customWidth="1"/>
    <col min="2011" max="2011" width="19.625" customWidth="1"/>
    <col min="2260" max="2260" width="7.75" customWidth="1"/>
    <col min="2261" max="2261" width="8" customWidth="1"/>
    <col min="2262" max="2262" width="12" customWidth="1"/>
    <col min="2263" max="2263" width="10.125" customWidth="1"/>
    <col min="2264" max="2264" width="8.875" customWidth="1"/>
    <col min="2265" max="2265" width="10.125" customWidth="1"/>
    <col min="2266" max="2266" width="45.5" customWidth="1"/>
    <col min="2267" max="2267" width="19.625" customWidth="1"/>
    <col min="2516" max="2516" width="7.75" customWidth="1"/>
    <col min="2517" max="2517" width="8" customWidth="1"/>
    <col min="2518" max="2518" width="12" customWidth="1"/>
    <col min="2519" max="2519" width="10.125" customWidth="1"/>
    <col min="2520" max="2520" width="8.875" customWidth="1"/>
    <col min="2521" max="2521" width="10.125" customWidth="1"/>
    <col min="2522" max="2522" width="45.5" customWidth="1"/>
    <col min="2523" max="2523" width="19.625" customWidth="1"/>
    <col min="2772" max="2772" width="7.75" customWidth="1"/>
    <col min="2773" max="2773" width="8" customWidth="1"/>
    <col min="2774" max="2774" width="12" customWidth="1"/>
    <col min="2775" max="2775" width="10.125" customWidth="1"/>
    <col min="2776" max="2776" width="8.875" customWidth="1"/>
    <col min="2777" max="2777" width="10.125" customWidth="1"/>
    <col min="2778" max="2778" width="45.5" customWidth="1"/>
    <col min="2779" max="2779" width="19.625" customWidth="1"/>
    <col min="3028" max="3028" width="7.75" customWidth="1"/>
    <col min="3029" max="3029" width="8" customWidth="1"/>
    <col min="3030" max="3030" width="12" customWidth="1"/>
    <col min="3031" max="3031" width="10.125" customWidth="1"/>
    <col min="3032" max="3032" width="8.875" customWidth="1"/>
    <col min="3033" max="3033" width="10.125" customWidth="1"/>
    <col min="3034" max="3034" width="45.5" customWidth="1"/>
    <col min="3035" max="3035" width="19.625" customWidth="1"/>
    <col min="3284" max="3284" width="7.75" customWidth="1"/>
    <col min="3285" max="3285" width="8" customWidth="1"/>
    <col min="3286" max="3286" width="12" customWidth="1"/>
    <col min="3287" max="3287" width="10.125" customWidth="1"/>
    <col min="3288" max="3288" width="8.875" customWidth="1"/>
    <col min="3289" max="3289" width="10.125" customWidth="1"/>
    <col min="3290" max="3290" width="45.5" customWidth="1"/>
    <col min="3291" max="3291" width="19.625" customWidth="1"/>
    <col min="3540" max="3540" width="7.75" customWidth="1"/>
    <col min="3541" max="3541" width="8" customWidth="1"/>
    <col min="3542" max="3542" width="12" customWidth="1"/>
    <col min="3543" max="3543" width="10.125" customWidth="1"/>
    <col min="3544" max="3544" width="8.875" customWidth="1"/>
    <col min="3545" max="3545" width="10.125" customWidth="1"/>
    <col min="3546" max="3546" width="45.5" customWidth="1"/>
    <col min="3547" max="3547" width="19.625" customWidth="1"/>
    <col min="3796" max="3796" width="7.75" customWidth="1"/>
    <col min="3797" max="3797" width="8" customWidth="1"/>
    <col min="3798" max="3798" width="12" customWidth="1"/>
    <col min="3799" max="3799" width="10.125" customWidth="1"/>
    <col min="3800" max="3800" width="8.875" customWidth="1"/>
    <col min="3801" max="3801" width="10.125" customWidth="1"/>
    <col min="3802" max="3802" width="45.5" customWidth="1"/>
    <col min="3803" max="3803" width="19.625" customWidth="1"/>
    <col min="4052" max="4052" width="7.75" customWidth="1"/>
    <col min="4053" max="4053" width="8" customWidth="1"/>
    <col min="4054" max="4054" width="12" customWidth="1"/>
    <col min="4055" max="4055" width="10.125" customWidth="1"/>
    <col min="4056" max="4056" width="8.875" customWidth="1"/>
    <col min="4057" max="4057" width="10.125" customWidth="1"/>
    <col min="4058" max="4058" width="45.5" customWidth="1"/>
    <col min="4059" max="4059" width="19.625" customWidth="1"/>
    <col min="4308" max="4308" width="7.75" customWidth="1"/>
    <col min="4309" max="4309" width="8" customWidth="1"/>
    <col min="4310" max="4310" width="12" customWidth="1"/>
    <col min="4311" max="4311" width="10.125" customWidth="1"/>
    <col min="4312" max="4312" width="8.875" customWidth="1"/>
    <col min="4313" max="4313" width="10.125" customWidth="1"/>
    <col min="4314" max="4314" width="45.5" customWidth="1"/>
    <col min="4315" max="4315" width="19.625" customWidth="1"/>
    <col min="4564" max="4564" width="7.75" customWidth="1"/>
    <col min="4565" max="4565" width="8" customWidth="1"/>
    <col min="4566" max="4566" width="12" customWidth="1"/>
    <col min="4567" max="4567" width="10.125" customWidth="1"/>
    <col min="4568" max="4568" width="8.875" customWidth="1"/>
    <col min="4569" max="4569" width="10.125" customWidth="1"/>
    <col min="4570" max="4570" width="45.5" customWidth="1"/>
    <col min="4571" max="4571" width="19.625" customWidth="1"/>
    <col min="4820" max="4820" width="7.75" customWidth="1"/>
    <col min="4821" max="4821" width="8" customWidth="1"/>
    <col min="4822" max="4822" width="12" customWidth="1"/>
    <col min="4823" max="4823" width="10.125" customWidth="1"/>
    <col min="4824" max="4824" width="8.875" customWidth="1"/>
    <col min="4825" max="4825" width="10.125" customWidth="1"/>
    <col min="4826" max="4826" width="45.5" customWidth="1"/>
    <col min="4827" max="4827" width="19.625" customWidth="1"/>
    <col min="5076" max="5076" width="7.75" customWidth="1"/>
    <col min="5077" max="5077" width="8" customWidth="1"/>
    <col min="5078" max="5078" width="12" customWidth="1"/>
    <col min="5079" max="5079" width="10.125" customWidth="1"/>
    <col min="5080" max="5080" width="8.875" customWidth="1"/>
    <col min="5081" max="5081" width="10.125" customWidth="1"/>
    <col min="5082" max="5082" width="45.5" customWidth="1"/>
    <col min="5083" max="5083" width="19.625" customWidth="1"/>
    <col min="5332" max="5332" width="7.75" customWidth="1"/>
    <col min="5333" max="5333" width="8" customWidth="1"/>
    <col min="5334" max="5334" width="12" customWidth="1"/>
    <col min="5335" max="5335" width="10.125" customWidth="1"/>
    <col min="5336" max="5336" width="8.875" customWidth="1"/>
    <col min="5337" max="5337" width="10.125" customWidth="1"/>
    <col min="5338" max="5338" width="45.5" customWidth="1"/>
    <col min="5339" max="5339" width="19.625" customWidth="1"/>
    <col min="5588" max="5588" width="7.75" customWidth="1"/>
    <col min="5589" max="5589" width="8" customWidth="1"/>
    <col min="5590" max="5590" width="12" customWidth="1"/>
    <col min="5591" max="5591" width="10.125" customWidth="1"/>
    <col min="5592" max="5592" width="8.875" customWidth="1"/>
    <col min="5593" max="5593" width="10.125" customWidth="1"/>
    <col min="5594" max="5594" width="45.5" customWidth="1"/>
    <col min="5595" max="5595" width="19.625" customWidth="1"/>
    <col min="5844" max="5844" width="7.75" customWidth="1"/>
    <col min="5845" max="5845" width="8" customWidth="1"/>
    <col min="5846" max="5846" width="12" customWidth="1"/>
    <col min="5847" max="5847" width="10.125" customWidth="1"/>
    <col min="5848" max="5848" width="8.875" customWidth="1"/>
    <col min="5849" max="5849" width="10.125" customWidth="1"/>
    <col min="5850" max="5850" width="45.5" customWidth="1"/>
    <col min="5851" max="5851" width="19.625" customWidth="1"/>
    <col min="6100" max="6100" width="7.75" customWidth="1"/>
    <col min="6101" max="6101" width="8" customWidth="1"/>
    <col min="6102" max="6102" width="12" customWidth="1"/>
    <col min="6103" max="6103" width="10.125" customWidth="1"/>
    <col min="6104" max="6104" width="8.875" customWidth="1"/>
    <col min="6105" max="6105" width="10.125" customWidth="1"/>
    <col min="6106" max="6106" width="45.5" customWidth="1"/>
    <col min="6107" max="6107" width="19.625" customWidth="1"/>
    <col min="6356" max="6356" width="7.75" customWidth="1"/>
    <col min="6357" max="6357" width="8" customWidth="1"/>
    <col min="6358" max="6358" width="12" customWidth="1"/>
    <col min="6359" max="6359" width="10.125" customWidth="1"/>
    <col min="6360" max="6360" width="8.875" customWidth="1"/>
    <col min="6361" max="6361" width="10.125" customWidth="1"/>
    <col min="6362" max="6362" width="45.5" customWidth="1"/>
    <col min="6363" max="6363" width="19.625" customWidth="1"/>
    <col min="6612" max="6612" width="7.75" customWidth="1"/>
    <col min="6613" max="6613" width="8" customWidth="1"/>
    <col min="6614" max="6614" width="12" customWidth="1"/>
    <col min="6615" max="6615" width="10.125" customWidth="1"/>
    <col min="6616" max="6616" width="8.875" customWidth="1"/>
    <col min="6617" max="6617" width="10.125" customWidth="1"/>
    <col min="6618" max="6618" width="45.5" customWidth="1"/>
    <col min="6619" max="6619" width="19.625" customWidth="1"/>
    <col min="6868" max="6868" width="7.75" customWidth="1"/>
    <col min="6869" max="6869" width="8" customWidth="1"/>
    <col min="6870" max="6870" width="12" customWidth="1"/>
    <col min="6871" max="6871" width="10.125" customWidth="1"/>
    <col min="6872" max="6872" width="8.875" customWidth="1"/>
    <col min="6873" max="6873" width="10.125" customWidth="1"/>
    <col min="6874" max="6874" width="45.5" customWidth="1"/>
    <col min="6875" max="6875" width="19.625" customWidth="1"/>
    <col min="7124" max="7124" width="7.75" customWidth="1"/>
    <col min="7125" max="7125" width="8" customWidth="1"/>
    <col min="7126" max="7126" width="12" customWidth="1"/>
    <col min="7127" max="7127" width="10.125" customWidth="1"/>
    <col min="7128" max="7128" width="8.875" customWidth="1"/>
    <col min="7129" max="7129" width="10.125" customWidth="1"/>
    <col min="7130" max="7130" width="45.5" customWidth="1"/>
    <col min="7131" max="7131" width="19.625" customWidth="1"/>
    <col min="7380" max="7380" width="7.75" customWidth="1"/>
    <col min="7381" max="7381" width="8" customWidth="1"/>
    <col min="7382" max="7382" width="12" customWidth="1"/>
    <col min="7383" max="7383" width="10.125" customWidth="1"/>
    <col min="7384" max="7384" width="8.875" customWidth="1"/>
    <col min="7385" max="7385" width="10.125" customWidth="1"/>
    <col min="7386" max="7386" width="45.5" customWidth="1"/>
    <col min="7387" max="7387" width="19.625" customWidth="1"/>
    <col min="7636" max="7636" width="7.75" customWidth="1"/>
    <col min="7637" max="7637" width="8" customWidth="1"/>
    <col min="7638" max="7638" width="12" customWidth="1"/>
    <col min="7639" max="7639" width="10.125" customWidth="1"/>
    <col min="7640" max="7640" width="8.875" customWidth="1"/>
    <col min="7641" max="7641" width="10.125" customWidth="1"/>
    <col min="7642" max="7642" width="45.5" customWidth="1"/>
    <col min="7643" max="7643" width="19.625" customWidth="1"/>
    <col min="7892" max="7892" width="7.75" customWidth="1"/>
    <col min="7893" max="7893" width="8" customWidth="1"/>
    <col min="7894" max="7894" width="12" customWidth="1"/>
    <col min="7895" max="7895" width="10.125" customWidth="1"/>
    <col min="7896" max="7896" width="8.875" customWidth="1"/>
    <col min="7897" max="7897" width="10.125" customWidth="1"/>
    <col min="7898" max="7898" width="45.5" customWidth="1"/>
    <col min="7899" max="7899" width="19.625" customWidth="1"/>
    <col min="8148" max="8148" width="7.75" customWidth="1"/>
    <col min="8149" max="8149" width="8" customWidth="1"/>
    <col min="8150" max="8150" width="12" customWidth="1"/>
    <col min="8151" max="8151" width="10.125" customWidth="1"/>
    <col min="8152" max="8152" width="8.875" customWidth="1"/>
    <col min="8153" max="8153" width="10.125" customWidth="1"/>
    <col min="8154" max="8154" width="45.5" customWidth="1"/>
    <col min="8155" max="8155" width="19.625" customWidth="1"/>
    <col min="8404" max="8404" width="7.75" customWidth="1"/>
    <col min="8405" max="8405" width="8" customWidth="1"/>
    <col min="8406" max="8406" width="12" customWidth="1"/>
    <col min="8407" max="8407" width="10.125" customWidth="1"/>
    <col min="8408" max="8408" width="8.875" customWidth="1"/>
    <col min="8409" max="8409" width="10.125" customWidth="1"/>
    <col min="8410" max="8410" width="45.5" customWidth="1"/>
    <col min="8411" max="8411" width="19.625" customWidth="1"/>
    <col min="8660" max="8660" width="7.75" customWidth="1"/>
    <col min="8661" max="8661" width="8" customWidth="1"/>
    <col min="8662" max="8662" width="12" customWidth="1"/>
    <col min="8663" max="8663" width="10.125" customWidth="1"/>
    <col min="8664" max="8664" width="8.875" customWidth="1"/>
    <col min="8665" max="8665" width="10.125" customWidth="1"/>
    <col min="8666" max="8666" width="45.5" customWidth="1"/>
    <col min="8667" max="8667" width="19.625" customWidth="1"/>
    <col min="8916" max="8916" width="7.75" customWidth="1"/>
    <col min="8917" max="8917" width="8" customWidth="1"/>
    <col min="8918" max="8918" width="12" customWidth="1"/>
    <col min="8919" max="8919" width="10.125" customWidth="1"/>
    <col min="8920" max="8920" width="8.875" customWidth="1"/>
    <col min="8921" max="8921" width="10.125" customWidth="1"/>
    <col min="8922" max="8922" width="45.5" customWidth="1"/>
    <col min="8923" max="8923" width="19.625" customWidth="1"/>
    <col min="9172" max="9172" width="7.75" customWidth="1"/>
    <col min="9173" max="9173" width="8" customWidth="1"/>
    <col min="9174" max="9174" width="12" customWidth="1"/>
    <col min="9175" max="9175" width="10.125" customWidth="1"/>
    <col min="9176" max="9176" width="8.875" customWidth="1"/>
    <col min="9177" max="9177" width="10.125" customWidth="1"/>
    <col min="9178" max="9178" width="45.5" customWidth="1"/>
    <col min="9179" max="9179" width="19.625" customWidth="1"/>
    <col min="9428" max="9428" width="7.75" customWidth="1"/>
    <col min="9429" max="9429" width="8" customWidth="1"/>
    <col min="9430" max="9430" width="12" customWidth="1"/>
    <col min="9431" max="9431" width="10.125" customWidth="1"/>
    <col min="9432" max="9432" width="8.875" customWidth="1"/>
    <col min="9433" max="9433" width="10.125" customWidth="1"/>
    <col min="9434" max="9434" width="45.5" customWidth="1"/>
    <col min="9435" max="9435" width="19.625" customWidth="1"/>
    <col min="9684" max="9684" width="7.75" customWidth="1"/>
    <col min="9685" max="9685" width="8" customWidth="1"/>
    <col min="9686" max="9686" width="12" customWidth="1"/>
    <col min="9687" max="9687" width="10.125" customWidth="1"/>
    <col min="9688" max="9688" width="8.875" customWidth="1"/>
    <col min="9689" max="9689" width="10.125" customWidth="1"/>
    <col min="9690" max="9690" width="45.5" customWidth="1"/>
    <col min="9691" max="9691" width="19.625" customWidth="1"/>
    <col min="9940" max="9940" width="7.75" customWidth="1"/>
    <col min="9941" max="9941" width="8" customWidth="1"/>
    <col min="9942" max="9942" width="12" customWidth="1"/>
    <col min="9943" max="9943" width="10.125" customWidth="1"/>
    <col min="9944" max="9944" width="8.875" customWidth="1"/>
    <col min="9945" max="9945" width="10.125" customWidth="1"/>
    <col min="9946" max="9946" width="45.5" customWidth="1"/>
    <col min="9947" max="9947" width="19.625" customWidth="1"/>
    <col min="10196" max="10196" width="7.75" customWidth="1"/>
    <col min="10197" max="10197" width="8" customWidth="1"/>
    <col min="10198" max="10198" width="12" customWidth="1"/>
    <col min="10199" max="10199" width="10.125" customWidth="1"/>
    <col min="10200" max="10200" width="8.875" customWidth="1"/>
    <col min="10201" max="10201" width="10.125" customWidth="1"/>
    <col min="10202" max="10202" width="45.5" customWidth="1"/>
    <col min="10203" max="10203" width="19.625" customWidth="1"/>
    <col min="10452" max="10452" width="7.75" customWidth="1"/>
    <col min="10453" max="10453" width="8" customWidth="1"/>
    <col min="10454" max="10454" width="12" customWidth="1"/>
    <col min="10455" max="10455" width="10.125" customWidth="1"/>
    <col min="10456" max="10456" width="8.875" customWidth="1"/>
    <col min="10457" max="10457" width="10.125" customWidth="1"/>
    <col min="10458" max="10458" width="45.5" customWidth="1"/>
    <col min="10459" max="10459" width="19.625" customWidth="1"/>
    <col min="10708" max="10708" width="7.75" customWidth="1"/>
    <col min="10709" max="10709" width="8" customWidth="1"/>
    <col min="10710" max="10710" width="12" customWidth="1"/>
    <col min="10711" max="10711" width="10.125" customWidth="1"/>
    <col min="10712" max="10712" width="8.875" customWidth="1"/>
    <col min="10713" max="10713" width="10.125" customWidth="1"/>
    <col min="10714" max="10714" width="45.5" customWidth="1"/>
    <col min="10715" max="10715" width="19.625" customWidth="1"/>
    <col min="10964" max="10964" width="7.75" customWidth="1"/>
    <col min="10965" max="10965" width="8" customWidth="1"/>
    <col min="10966" max="10966" width="12" customWidth="1"/>
    <col min="10967" max="10967" width="10.125" customWidth="1"/>
    <col min="10968" max="10968" width="8.875" customWidth="1"/>
    <col min="10969" max="10969" width="10.125" customWidth="1"/>
    <col min="10970" max="10970" width="45.5" customWidth="1"/>
    <col min="10971" max="10971" width="19.625" customWidth="1"/>
    <col min="11220" max="11220" width="7.75" customWidth="1"/>
    <col min="11221" max="11221" width="8" customWidth="1"/>
    <col min="11222" max="11222" width="12" customWidth="1"/>
    <col min="11223" max="11223" width="10.125" customWidth="1"/>
    <col min="11224" max="11224" width="8.875" customWidth="1"/>
    <col min="11225" max="11225" width="10.125" customWidth="1"/>
    <col min="11226" max="11226" width="45.5" customWidth="1"/>
    <col min="11227" max="11227" width="19.625" customWidth="1"/>
    <col min="11476" max="11476" width="7.75" customWidth="1"/>
    <col min="11477" max="11477" width="8" customWidth="1"/>
    <col min="11478" max="11478" width="12" customWidth="1"/>
    <col min="11479" max="11479" width="10.125" customWidth="1"/>
    <col min="11480" max="11480" width="8.875" customWidth="1"/>
    <col min="11481" max="11481" width="10.125" customWidth="1"/>
    <col min="11482" max="11482" width="45.5" customWidth="1"/>
    <col min="11483" max="11483" width="19.625" customWidth="1"/>
    <col min="11732" max="11732" width="7.75" customWidth="1"/>
    <col min="11733" max="11733" width="8" customWidth="1"/>
    <col min="11734" max="11734" width="12" customWidth="1"/>
    <col min="11735" max="11735" width="10.125" customWidth="1"/>
    <col min="11736" max="11736" width="8.875" customWidth="1"/>
    <col min="11737" max="11737" width="10.125" customWidth="1"/>
    <col min="11738" max="11738" width="45.5" customWidth="1"/>
    <col min="11739" max="11739" width="19.625" customWidth="1"/>
    <col min="11988" max="11988" width="7.75" customWidth="1"/>
    <col min="11989" max="11989" width="8" customWidth="1"/>
    <col min="11990" max="11990" width="12" customWidth="1"/>
    <col min="11991" max="11991" width="10.125" customWidth="1"/>
    <col min="11992" max="11992" width="8.875" customWidth="1"/>
    <col min="11993" max="11993" width="10.125" customWidth="1"/>
    <col min="11994" max="11994" width="45.5" customWidth="1"/>
    <col min="11995" max="11995" width="19.625" customWidth="1"/>
    <col min="12244" max="12244" width="7.75" customWidth="1"/>
    <col min="12245" max="12245" width="8" customWidth="1"/>
    <col min="12246" max="12246" width="12" customWidth="1"/>
    <col min="12247" max="12247" width="10.125" customWidth="1"/>
    <col min="12248" max="12248" width="8.875" customWidth="1"/>
    <col min="12249" max="12249" width="10.125" customWidth="1"/>
    <col min="12250" max="12250" width="45.5" customWidth="1"/>
    <col min="12251" max="12251" width="19.625" customWidth="1"/>
    <col min="12500" max="12500" width="7.75" customWidth="1"/>
    <col min="12501" max="12501" width="8" customWidth="1"/>
    <col min="12502" max="12502" width="12" customWidth="1"/>
    <col min="12503" max="12503" width="10.125" customWidth="1"/>
    <col min="12504" max="12504" width="8.875" customWidth="1"/>
    <col min="12505" max="12505" width="10.125" customWidth="1"/>
    <col min="12506" max="12506" width="45.5" customWidth="1"/>
    <col min="12507" max="12507" width="19.625" customWidth="1"/>
    <col min="12756" max="12756" width="7.75" customWidth="1"/>
    <col min="12757" max="12757" width="8" customWidth="1"/>
    <col min="12758" max="12758" width="12" customWidth="1"/>
    <col min="12759" max="12759" width="10.125" customWidth="1"/>
    <col min="12760" max="12760" width="8.875" customWidth="1"/>
    <col min="12761" max="12761" width="10.125" customWidth="1"/>
    <col min="12762" max="12762" width="45.5" customWidth="1"/>
    <col min="12763" max="12763" width="19.625" customWidth="1"/>
    <col min="13012" max="13012" width="7.75" customWidth="1"/>
    <col min="13013" max="13013" width="8" customWidth="1"/>
    <col min="13014" max="13014" width="12" customWidth="1"/>
    <col min="13015" max="13015" width="10.125" customWidth="1"/>
    <col min="13016" max="13016" width="8.875" customWidth="1"/>
    <col min="13017" max="13017" width="10.125" customWidth="1"/>
    <col min="13018" max="13018" width="45.5" customWidth="1"/>
    <col min="13019" max="13019" width="19.625" customWidth="1"/>
    <col min="13268" max="13268" width="7.75" customWidth="1"/>
    <col min="13269" max="13269" width="8" customWidth="1"/>
    <col min="13270" max="13270" width="12" customWidth="1"/>
    <col min="13271" max="13271" width="10.125" customWidth="1"/>
    <col min="13272" max="13272" width="8.875" customWidth="1"/>
    <col min="13273" max="13273" width="10.125" customWidth="1"/>
    <col min="13274" max="13274" width="45.5" customWidth="1"/>
    <col min="13275" max="13275" width="19.625" customWidth="1"/>
    <col min="13524" max="13524" width="7.75" customWidth="1"/>
    <col min="13525" max="13525" width="8" customWidth="1"/>
    <col min="13526" max="13526" width="12" customWidth="1"/>
    <col min="13527" max="13527" width="10.125" customWidth="1"/>
    <col min="13528" max="13528" width="8.875" customWidth="1"/>
    <col min="13529" max="13529" width="10.125" customWidth="1"/>
    <col min="13530" max="13530" width="45.5" customWidth="1"/>
    <col min="13531" max="13531" width="19.625" customWidth="1"/>
    <col min="13780" max="13780" width="7.75" customWidth="1"/>
    <col min="13781" max="13781" width="8" customWidth="1"/>
    <col min="13782" max="13782" width="12" customWidth="1"/>
    <col min="13783" max="13783" width="10.125" customWidth="1"/>
    <col min="13784" max="13784" width="8.875" customWidth="1"/>
    <col min="13785" max="13785" width="10.125" customWidth="1"/>
    <col min="13786" max="13786" width="45.5" customWidth="1"/>
    <col min="13787" max="13787" width="19.625" customWidth="1"/>
    <col min="14036" max="14036" width="7.75" customWidth="1"/>
    <col min="14037" max="14037" width="8" customWidth="1"/>
    <col min="14038" max="14038" width="12" customWidth="1"/>
    <col min="14039" max="14039" width="10.125" customWidth="1"/>
    <col min="14040" max="14040" width="8.875" customWidth="1"/>
    <col min="14041" max="14041" width="10.125" customWidth="1"/>
    <col min="14042" max="14042" width="45.5" customWidth="1"/>
    <col min="14043" max="14043" width="19.625" customWidth="1"/>
    <col min="14292" max="14292" width="7.75" customWidth="1"/>
    <col min="14293" max="14293" width="8" customWidth="1"/>
    <col min="14294" max="14294" width="12" customWidth="1"/>
    <col min="14295" max="14295" width="10.125" customWidth="1"/>
    <col min="14296" max="14296" width="8.875" customWidth="1"/>
    <col min="14297" max="14297" width="10.125" customWidth="1"/>
    <col min="14298" max="14298" width="45.5" customWidth="1"/>
    <col min="14299" max="14299" width="19.625" customWidth="1"/>
    <col min="14548" max="14548" width="7.75" customWidth="1"/>
    <col min="14549" max="14549" width="8" customWidth="1"/>
    <col min="14550" max="14550" width="12" customWidth="1"/>
    <col min="14551" max="14551" width="10.125" customWidth="1"/>
    <col min="14552" max="14552" width="8.875" customWidth="1"/>
    <col min="14553" max="14553" width="10.125" customWidth="1"/>
    <col min="14554" max="14554" width="45.5" customWidth="1"/>
    <col min="14555" max="14555" width="19.625" customWidth="1"/>
    <col min="14804" max="14804" width="7.75" customWidth="1"/>
    <col min="14805" max="14805" width="8" customWidth="1"/>
    <col min="14806" max="14806" width="12" customWidth="1"/>
    <col min="14807" max="14807" width="10.125" customWidth="1"/>
    <col min="14808" max="14808" width="8.875" customWidth="1"/>
    <col min="14809" max="14809" width="10.125" customWidth="1"/>
    <col min="14810" max="14810" width="45.5" customWidth="1"/>
    <col min="14811" max="14811" width="19.625" customWidth="1"/>
    <col min="15060" max="15060" width="7.75" customWidth="1"/>
    <col min="15061" max="15061" width="8" customWidth="1"/>
    <col min="15062" max="15062" width="12" customWidth="1"/>
    <col min="15063" max="15063" width="10.125" customWidth="1"/>
    <col min="15064" max="15064" width="8.875" customWidth="1"/>
    <col min="15065" max="15065" width="10.125" customWidth="1"/>
    <col min="15066" max="15066" width="45.5" customWidth="1"/>
    <col min="15067" max="15067" width="19.625" customWidth="1"/>
    <col min="15316" max="15316" width="7.75" customWidth="1"/>
    <col min="15317" max="15317" width="8" customWidth="1"/>
    <col min="15318" max="15318" width="12" customWidth="1"/>
    <col min="15319" max="15319" width="10.125" customWidth="1"/>
    <col min="15320" max="15320" width="8.875" customWidth="1"/>
    <col min="15321" max="15321" width="10.125" customWidth="1"/>
    <col min="15322" max="15322" width="45.5" customWidth="1"/>
    <col min="15323" max="15323" width="19.625" customWidth="1"/>
    <col min="15572" max="15572" width="7.75" customWidth="1"/>
    <col min="15573" max="15573" width="8" customWidth="1"/>
    <col min="15574" max="15574" width="12" customWidth="1"/>
    <col min="15575" max="15575" width="10.125" customWidth="1"/>
    <col min="15576" max="15576" width="8.875" customWidth="1"/>
    <col min="15577" max="15577" width="10.125" customWidth="1"/>
    <col min="15578" max="15578" width="45.5" customWidth="1"/>
    <col min="15579" max="15579" width="19.625" customWidth="1"/>
    <col min="15828" max="15828" width="7.75" customWidth="1"/>
    <col min="15829" max="15829" width="8" customWidth="1"/>
    <col min="15830" max="15830" width="12" customWidth="1"/>
    <col min="15831" max="15831" width="10.125" customWidth="1"/>
    <col min="15832" max="15832" width="8.875" customWidth="1"/>
    <col min="15833" max="15833" width="10.125" customWidth="1"/>
    <col min="15834" max="15834" width="45.5" customWidth="1"/>
    <col min="15835" max="15835" width="19.625" customWidth="1"/>
  </cols>
  <sheetData>
    <row r="1" spans="1:14" s="1" customFormat="1" ht="72" customHeight="1">
      <c r="A1" s="40" t="s">
        <v>39</v>
      </c>
      <c r="B1" s="37"/>
      <c r="C1" s="37"/>
      <c r="D1" s="37"/>
      <c r="E1" s="37"/>
      <c r="F1" s="37"/>
      <c r="G1" s="37"/>
    </row>
    <row r="2" spans="1:14" s="1" customFormat="1" ht="26.25" customHeight="1">
      <c r="A2" s="2" t="s">
        <v>38</v>
      </c>
      <c r="B2" s="3"/>
      <c r="C2" s="4"/>
      <c r="D2" s="3"/>
      <c r="E2" s="5"/>
      <c r="F2" s="3"/>
      <c r="G2" s="3"/>
    </row>
    <row r="3" spans="1:14" s="1" customFormat="1" ht="17.25" thickBot="1">
      <c r="A3" s="6" t="s">
        <v>0</v>
      </c>
      <c r="B3" s="7"/>
      <c r="C3" s="8"/>
      <c r="D3" s="7"/>
      <c r="E3" s="9"/>
      <c r="F3" s="7"/>
      <c r="G3" s="10" t="s">
        <v>1</v>
      </c>
    </row>
    <row r="4" spans="1:14" s="15" customFormat="1" ht="16.5" customHeight="1">
      <c r="A4" s="11" t="s">
        <v>2</v>
      </c>
      <c r="B4" s="12" t="s">
        <v>3</v>
      </c>
      <c r="C4" s="12" t="s">
        <v>4</v>
      </c>
      <c r="D4" s="12" t="s">
        <v>5</v>
      </c>
      <c r="E4" s="13" t="s">
        <v>9</v>
      </c>
      <c r="F4" s="12" t="s">
        <v>11</v>
      </c>
      <c r="G4" s="14" t="s">
        <v>10</v>
      </c>
      <c r="J4" s="16"/>
    </row>
    <row r="5" spans="1:14" s="15" customFormat="1" ht="16.5" customHeight="1">
      <c r="A5" s="38" t="s">
        <v>6</v>
      </c>
      <c r="B5" s="39"/>
      <c r="C5" s="39"/>
      <c r="D5" s="17">
        <v>144384</v>
      </c>
      <c r="E5" s="18">
        <v>15148</v>
      </c>
      <c r="F5" s="19">
        <f>D5+E5</f>
        <v>159532</v>
      </c>
      <c r="G5" s="20"/>
      <c r="N5" s="36"/>
    </row>
    <row r="6" spans="1:14" s="23" customFormat="1" ht="16.5" customHeight="1">
      <c r="A6" s="21" t="s">
        <v>12</v>
      </c>
      <c r="B6" s="22"/>
      <c r="C6" s="22"/>
      <c r="D6" s="17">
        <f t="shared" ref="D6:F7" si="0">D7</f>
        <v>136754</v>
      </c>
      <c r="E6" s="18">
        <f t="shared" si="0"/>
        <v>13444</v>
      </c>
      <c r="F6" s="19">
        <f t="shared" si="0"/>
        <v>150198</v>
      </c>
      <c r="G6" s="20"/>
    </row>
    <row r="7" spans="1:14" s="23" customFormat="1" ht="16.5" customHeight="1">
      <c r="A7" s="21"/>
      <c r="B7" s="22" t="s">
        <v>13</v>
      </c>
      <c r="C7" s="22"/>
      <c r="D7" s="17">
        <f t="shared" si="0"/>
        <v>136754</v>
      </c>
      <c r="E7" s="18">
        <f t="shared" si="0"/>
        <v>13444</v>
      </c>
      <c r="F7" s="19">
        <f t="shared" si="0"/>
        <v>150198</v>
      </c>
      <c r="G7" s="20"/>
    </row>
    <row r="8" spans="1:14" s="23" customFormat="1" ht="25.5" customHeight="1">
      <c r="A8" s="21"/>
      <c r="B8" s="22"/>
      <c r="C8" s="22" t="s">
        <v>14</v>
      </c>
      <c r="D8" s="17">
        <v>136754</v>
      </c>
      <c r="E8" s="18">
        <v>13444</v>
      </c>
      <c r="F8" s="19">
        <f>D8+E8</f>
        <v>150198</v>
      </c>
      <c r="G8" s="35" t="s">
        <v>37</v>
      </c>
    </row>
    <row r="9" spans="1:14" s="23" customFormat="1" ht="16.5" customHeight="1">
      <c r="A9" s="21" t="s">
        <v>15</v>
      </c>
      <c r="B9" s="22"/>
      <c r="C9" s="22"/>
      <c r="D9" s="17">
        <v>3500</v>
      </c>
      <c r="E9" s="18">
        <f>E10</f>
        <v>1500</v>
      </c>
      <c r="F9" s="19">
        <f>F10</f>
        <v>5000</v>
      </c>
      <c r="G9" s="20"/>
    </row>
    <row r="10" spans="1:14" s="23" customFormat="1" ht="16.5" customHeight="1">
      <c r="A10" s="21"/>
      <c r="B10" s="22" t="s">
        <v>15</v>
      </c>
      <c r="C10" s="22"/>
      <c r="D10" s="17">
        <v>3500</v>
      </c>
      <c r="E10" s="18">
        <v>1500</v>
      </c>
      <c r="F10" s="19">
        <f>F11+F12</f>
        <v>5000</v>
      </c>
      <c r="G10" s="20"/>
    </row>
    <row r="11" spans="1:14" s="23" customFormat="1" ht="16.5" customHeight="1">
      <c r="A11" s="21"/>
      <c r="B11" s="22"/>
      <c r="C11" s="22" t="s">
        <v>16</v>
      </c>
      <c r="D11" s="17">
        <v>500</v>
      </c>
      <c r="E11" s="18">
        <v>1000</v>
      </c>
      <c r="F11" s="19">
        <f>D11+E11</f>
        <v>1500</v>
      </c>
      <c r="G11" s="20" t="s">
        <v>20</v>
      </c>
    </row>
    <row r="12" spans="1:14" s="23" customFormat="1" ht="16.5" customHeight="1">
      <c r="A12" s="21"/>
      <c r="B12" s="22"/>
      <c r="C12" s="22" t="s">
        <v>17</v>
      </c>
      <c r="D12" s="17">
        <v>3000</v>
      </c>
      <c r="E12" s="18">
        <v>500</v>
      </c>
      <c r="F12" s="19">
        <v>3500</v>
      </c>
      <c r="G12" s="20" t="s">
        <v>31</v>
      </c>
    </row>
    <row r="13" spans="1:14" s="23" customFormat="1" ht="16.5" customHeight="1">
      <c r="A13" s="21" t="s">
        <v>18</v>
      </c>
      <c r="B13" s="22"/>
      <c r="C13" s="22"/>
      <c r="D13" s="17">
        <v>4100</v>
      </c>
      <c r="E13" s="18">
        <f>E14</f>
        <v>204</v>
      </c>
      <c r="F13" s="19">
        <f>F14</f>
        <v>4304</v>
      </c>
      <c r="G13" s="20"/>
    </row>
    <row r="14" spans="1:14" s="23" customFormat="1" ht="16.5" customHeight="1">
      <c r="A14" s="21"/>
      <c r="B14" s="22" t="s">
        <v>18</v>
      </c>
      <c r="C14" s="22"/>
      <c r="D14" s="17">
        <v>4100</v>
      </c>
      <c r="E14" s="18">
        <f>E15</f>
        <v>204</v>
      </c>
      <c r="F14" s="19">
        <v>4304</v>
      </c>
      <c r="G14" s="20"/>
    </row>
    <row r="15" spans="1:14" s="23" customFormat="1" ht="16.5" customHeight="1" thickBot="1">
      <c r="A15" s="24"/>
      <c r="B15" s="25"/>
      <c r="C15" s="25" t="s">
        <v>19</v>
      </c>
      <c r="D15" s="26">
        <v>1900</v>
      </c>
      <c r="E15" s="27">
        <v>204</v>
      </c>
      <c r="F15" s="28">
        <v>2104</v>
      </c>
      <c r="G15" s="29"/>
    </row>
    <row r="16" spans="1:14" s="7" customFormat="1" ht="16.5" customHeight="1" thickBot="1">
      <c r="A16" s="6" t="s">
        <v>7</v>
      </c>
      <c r="C16" s="8"/>
      <c r="E16" s="30"/>
    </row>
    <row r="17" spans="1:11" s="15" customFormat="1" ht="16.5" customHeight="1">
      <c r="A17" s="11" t="s">
        <v>8</v>
      </c>
      <c r="B17" s="12" t="s">
        <v>3</v>
      </c>
      <c r="C17" s="12" t="s">
        <v>4</v>
      </c>
      <c r="D17" s="12" t="s">
        <v>5</v>
      </c>
      <c r="E17" s="13" t="s">
        <v>9</v>
      </c>
      <c r="F17" s="12" t="s">
        <v>11</v>
      </c>
      <c r="G17" s="14" t="s">
        <v>10</v>
      </c>
    </row>
    <row r="18" spans="1:11" s="23" customFormat="1" ht="16.5" customHeight="1">
      <c r="A18" s="38"/>
      <c r="B18" s="39"/>
      <c r="C18" s="39"/>
      <c r="D18" s="17">
        <v>144384</v>
      </c>
      <c r="E18" s="18">
        <f>E19+E24+E27</f>
        <v>15148</v>
      </c>
      <c r="F18" s="19">
        <v>159532</v>
      </c>
      <c r="G18" s="20"/>
      <c r="I18" s="31"/>
      <c r="K18" s="31"/>
    </row>
    <row r="19" spans="1:11" s="23" customFormat="1" ht="16.5" customHeight="1">
      <c r="A19" s="32" t="s">
        <v>21</v>
      </c>
      <c r="B19" s="22"/>
      <c r="C19" s="22"/>
      <c r="D19" s="17">
        <v>86632</v>
      </c>
      <c r="E19" s="18">
        <f>E20</f>
        <v>2444</v>
      </c>
      <c r="F19" s="19">
        <f>D19+E19</f>
        <v>89076</v>
      </c>
      <c r="G19" s="20"/>
    </row>
    <row r="20" spans="1:11" s="23" customFormat="1" ht="16.5" customHeight="1">
      <c r="A20" s="32"/>
      <c r="B20" s="22" t="s">
        <v>22</v>
      </c>
      <c r="C20" s="22"/>
      <c r="D20" s="17">
        <v>80698</v>
      </c>
      <c r="E20" s="18">
        <f>SUM(E21:E23)</f>
        <v>2444</v>
      </c>
      <c r="F20" s="19">
        <f>D20+E20</f>
        <v>83142</v>
      </c>
      <c r="G20" s="20"/>
    </row>
    <row r="21" spans="1:11" s="23" customFormat="1" ht="16.5" customHeight="1">
      <c r="A21" s="32"/>
      <c r="B21" s="22"/>
      <c r="C21" s="22" t="s">
        <v>23</v>
      </c>
      <c r="D21" s="17">
        <v>3144</v>
      </c>
      <c r="E21" s="18">
        <v>1944</v>
      </c>
      <c r="F21" s="19">
        <v>5088</v>
      </c>
      <c r="G21" s="20" t="s">
        <v>32</v>
      </c>
    </row>
    <row r="22" spans="1:11" s="23" customFormat="1" ht="16.5" customHeight="1">
      <c r="A22" s="32"/>
      <c r="B22" s="22"/>
      <c r="C22" s="22" t="s">
        <v>24</v>
      </c>
      <c r="D22" s="17">
        <v>5724</v>
      </c>
      <c r="E22" s="18">
        <v>200</v>
      </c>
      <c r="F22" s="19">
        <f>D22+E22</f>
        <v>5924</v>
      </c>
      <c r="G22" s="20"/>
    </row>
    <row r="23" spans="1:11" s="23" customFormat="1" ht="16.5" customHeight="1">
      <c r="A23" s="32"/>
      <c r="B23" s="22"/>
      <c r="C23" s="22" t="s">
        <v>33</v>
      </c>
      <c r="D23" s="17">
        <v>6826</v>
      </c>
      <c r="E23" s="18">
        <v>300</v>
      </c>
      <c r="F23" s="19">
        <f>D23+E23</f>
        <v>7126</v>
      </c>
      <c r="G23" s="20" t="s">
        <v>34</v>
      </c>
    </row>
    <row r="24" spans="1:11" s="23" customFormat="1" ht="16.5" customHeight="1">
      <c r="A24" s="32" t="s">
        <v>28</v>
      </c>
      <c r="B24" s="22"/>
      <c r="C24" s="22"/>
      <c r="D24" s="17">
        <v>0</v>
      </c>
      <c r="E24" s="18">
        <f>E25</f>
        <v>9900</v>
      </c>
      <c r="F24" s="19">
        <f>F25</f>
        <v>9900</v>
      </c>
      <c r="G24" s="20"/>
    </row>
    <row r="25" spans="1:11" s="23" customFormat="1" ht="16.5" customHeight="1">
      <c r="A25" s="21"/>
      <c r="B25" s="22" t="s">
        <v>29</v>
      </c>
      <c r="C25" s="22"/>
      <c r="D25" s="17">
        <v>0</v>
      </c>
      <c r="E25" s="18">
        <f>E26</f>
        <v>9900</v>
      </c>
      <c r="F25" s="19">
        <f>F26</f>
        <v>9900</v>
      </c>
      <c r="G25" s="20"/>
    </row>
    <row r="26" spans="1:11" s="23" customFormat="1" ht="16.5" customHeight="1">
      <c r="A26" s="21"/>
      <c r="B26" s="22"/>
      <c r="C26" s="22" t="s">
        <v>30</v>
      </c>
      <c r="D26" s="17">
        <v>0</v>
      </c>
      <c r="E26" s="18">
        <v>9900</v>
      </c>
      <c r="F26" s="19">
        <v>9900</v>
      </c>
      <c r="G26" s="20" t="s">
        <v>35</v>
      </c>
    </row>
    <row r="27" spans="1:11" s="23" customFormat="1" ht="16.5" customHeight="1">
      <c r="A27" s="32" t="s">
        <v>25</v>
      </c>
      <c r="B27" s="22"/>
      <c r="C27" s="22"/>
      <c r="D27" s="17">
        <f t="shared" ref="D27:F28" si="1">D28</f>
        <v>55552</v>
      </c>
      <c r="E27" s="18">
        <f t="shared" si="1"/>
        <v>2804</v>
      </c>
      <c r="F27" s="19">
        <f t="shared" si="1"/>
        <v>58356</v>
      </c>
      <c r="G27" s="20"/>
    </row>
    <row r="28" spans="1:11" s="23" customFormat="1" ht="16.5" customHeight="1">
      <c r="A28" s="32"/>
      <c r="B28" s="22" t="s">
        <v>26</v>
      </c>
      <c r="C28" s="22"/>
      <c r="D28" s="17">
        <f t="shared" si="1"/>
        <v>55552</v>
      </c>
      <c r="E28" s="18">
        <f t="shared" si="1"/>
        <v>2804</v>
      </c>
      <c r="F28" s="19">
        <f t="shared" si="1"/>
        <v>58356</v>
      </c>
      <c r="G28" s="20"/>
    </row>
    <row r="29" spans="1:11" s="23" customFormat="1" ht="32.25" customHeight="1">
      <c r="A29" s="32"/>
      <c r="B29" s="22"/>
      <c r="C29" s="22" t="s">
        <v>27</v>
      </c>
      <c r="D29" s="17">
        <v>55552</v>
      </c>
      <c r="E29" s="18">
        <v>2804</v>
      </c>
      <c r="F29" s="19">
        <v>58356</v>
      </c>
      <c r="G29" s="35" t="s">
        <v>36</v>
      </c>
    </row>
    <row r="30" spans="1:11" s="34" customFormat="1" ht="16.5" customHeight="1"/>
    <row r="32" spans="1:11" s="33" customFormat="1" ht="13.5"/>
    <row r="33" s="33" customFormat="1" ht="13.5"/>
    <row r="34" s="33" customFormat="1" ht="13.5"/>
    <row r="35" s="33" customFormat="1" ht="13.5"/>
    <row r="36" s="33" customFormat="1" ht="13.5"/>
    <row r="37" s="33" customFormat="1" ht="13.5"/>
    <row r="38" s="33" customFormat="1" ht="13.5"/>
    <row r="39" s="33" customFormat="1" ht="13.5"/>
    <row r="40" s="33" customFormat="1" ht="13.5"/>
    <row r="41" s="33" customFormat="1" ht="13.5"/>
    <row r="42" s="33" customFormat="1" ht="13.5"/>
    <row r="43" s="33" customFormat="1" ht="13.5"/>
    <row r="44" s="33" customFormat="1" ht="13.5"/>
    <row r="45" s="33" customFormat="1" ht="13.5"/>
    <row r="46" s="33" customFormat="1" ht="13.5"/>
    <row r="47" s="33" customFormat="1" ht="13.5"/>
    <row r="48" s="33" customFormat="1" ht="13.5"/>
  </sheetData>
  <mergeCells count="3">
    <mergeCell ref="A1:G1"/>
    <mergeCell ref="A5:C5"/>
    <mergeCell ref="A18:C18"/>
  </mergeCells>
  <phoneticPr fontId="4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HOLT54</dc:creator>
  <cp:lastModifiedBy>큰나무교실1</cp:lastModifiedBy>
  <cp:lastPrinted>2021-03-03T06:41:54Z</cp:lastPrinted>
  <dcterms:created xsi:type="dcterms:W3CDTF">2020-11-18T01:38:00Z</dcterms:created>
  <dcterms:modified xsi:type="dcterms:W3CDTF">2021-04-01T07:08:20Z</dcterms:modified>
</cp:coreProperties>
</file>